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C5DEE4-24EB-4A8C-A608-96C399A454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1" l="1"/>
  <c r="S14" i="1"/>
  <c r="I16" i="1" l="1"/>
  <c r="R10" i="1"/>
  <c r="R11" i="1"/>
  <c r="R9" i="1"/>
  <c r="N10" i="1"/>
  <c r="N11" i="1"/>
  <c r="J10" i="1"/>
  <c r="T10" i="1"/>
  <c r="T11" i="1"/>
  <c r="T9" i="1"/>
  <c r="S10" i="1"/>
  <c r="S11" i="1"/>
  <c r="S12" i="1"/>
  <c r="S9" i="1"/>
  <c r="P10" i="1"/>
  <c r="P11" i="1"/>
  <c r="P12" i="1"/>
  <c r="U11" i="1" l="1"/>
  <c r="S16" i="1"/>
  <c r="U9" i="1"/>
  <c r="U12" i="1"/>
  <c r="U10" i="1"/>
  <c r="V18" i="1" l="1"/>
</calcChain>
</file>

<file path=xl/sharedStrings.xml><?xml version="1.0" encoding="utf-8"?>
<sst xmlns="http://schemas.openxmlformats.org/spreadsheetml/2006/main" count="40" uniqueCount="27">
  <si>
    <t>STT</t>
  </si>
  <si>
    <t>NỘI DUNG KIẾN THỨC</t>
  </si>
  <si>
    <t>CÂU HỎI THEO MỨC ĐỘ NHẬN THỨC</t>
  </si>
  <si>
    <t>Số câu TN</t>
  </si>
  <si>
    <t>Thời gian</t>
  </si>
  <si>
    <t>Số câu TL</t>
  </si>
  <si>
    <t>Nhận biết</t>
  </si>
  <si>
    <t>Thông hiểu</t>
  </si>
  <si>
    <t>Vận dụng</t>
  </si>
  <si>
    <t>Vận dụng cao</t>
  </si>
  <si>
    <t>TN</t>
  </si>
  <si>
    <t>TL</t>
  </si>
  <si>
    <t>Tổng thời gian</t>
  </si>
  <si>
    <t>Tỉ lệ %</t>
  </si>
  <si>
    <t>Tổng số lượng câu hỏi theo từng mức độ</t>
  </si>
  <si>
    <t xml:space="preserve">Tỉ lệ % </t>
  </si>
  <si>
    <t>Tổng số câu hỏi</t>
  </si>
  <si>
    <t>Số lượng câu hỏi và thời gian phần TN và TL</t>
  </si>
  <si>
    <t>Số câu hỏi TL và TN</t>
  </si>
  <si>
    <t>MÔN SINH HỌC - KHỐI: 11</t>
  </si>
  <si>
    <t>Quang hợp ở thực vật</t>
  </si>
  <si>
    <t>MA TRẬN ĐỀ KIỂM TRA HỌC KÌ 1 *** NĂM HỌC 2023- 2024</t>
  </si>
  <si>
    <t>Dinh dưỡng và tiêu hóa ở động vật.</t>
  </si>
  <si>
    <t>Tuần hoàn ở động vật.</t>
  </si>
  <si>
    <t>Miễn dịch ở động vật và người.</t>
  </si>
  <si>
    <t>Bài tiết và cân bằng nội môi</t>
  </si>
  <si>
    <t>Tuần hoàn ở động vật.
Hô hấp ở động vật.
Bài tiết và cân bằng nội môi.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</si>
</sst>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9" fontId="9" fillId="2" borderId="5" xfId="1" applyFont="1" applyFill="1" applyBorder="1" applyAlignment="1">
      <alignment horizontal="center" vertical="center" wrapText="1"/>
    </xf>
    <xf numFmtId="9" fontId="9" fillId="2" borderId="6" xfId="1" applyFont="1" applyFill="1" applyBorder="1" applyAlignment="1">
      <alignment horizontal="center" vertical="center" wrapText="1"/>
    </xf>
    <xf numFmtId="9" fontId="9" fillId="2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2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zoomScaleNormal="100" workbookViewId="0">
      <selection activeCell="X11" sqref="X11"/>
    </sheetView>
  </sheetViews>
  <sheetFormatPr defaultRowHeight="14.25" x14ac:dyDescent="0.2"/>
  <cols>
    <col min="1" max="1" width="5" customWidth="1"/>
    <col min="2" max="2" width="30" customWidth="1"/>
    <col min="3" max="23" width="5.375" customWidth="1"/>
  </cols>
  <sheetData>
    <row r="1" spans="1:23" ht="20.25" x14ac:dyDescent="0.3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0.25" x14ac:dyDescent="0.3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5.75" hidden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hidden="1" x14ac:dyDescent="0.25">
      <c r="A4" s="1"/>
      <c r="B4" s="1"/>
      <c r="C4" s="1"/>
      <c r="D4" s="1">
        <v>0.7</v>
      </c>
      <c r="E4" s="1"/>
      <c r="F4" s="1">
        <v>3.5</v>
      </c>
      <c r="G4" s="1"/>
      <c r="H4" s="1">
        <v>1</v>
      </c>
      <c r="I4" s="1"/>
      <c r="J4" s="1">
        <v>4</v>
      </c>
      <c r="K4" s="1"/>
      <c r="L4" s="1">
        <v>1.5</v>
      </c>
      <c r="M4" s="1"/>
      <c r="N4" s="1">
        <v>4.5</v>
      </c>
      <c r="O4" s="1"/>
      <c r="P4" s="1">
        <v>2.5</v>
      </c>
      <c r="Q4" s="1"/>
      <c r="R4" s="1">
        <v>6</v>
      </c>
      <c r="S4" s="1"/>
      <c r="T4" s="1"/>
      <c r="U4" s="1"/>
      <c r="V4" s="1"/>
      <c r="W4" s="1"/>
    </row>
    <row r="5" spans="1:2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.600000000000001" customHeight="1" x14ac:dyDescent="0.2">
      <c r="A6" s="35" t="s">
        <v>0</v>
      </c>
      <c r="B6" s="35" t="s">
        <v>1</v>
      </c>
      <c r="C6" s="38" t="s">
        <v>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  <c r="S6" s="21" t="s">
        <v>18</v>
      </c>
      <c r="T6" s="22"/>
      <c r="U6" s="25" t="s">
        <v>16</v>
      </c>
      <c r="V6" s="25" t="s">
        <v>13</v>
      </c>
      <c r="W6" s="25" t="s">
        <v>12</v>
      </c>
    </row>
    <row r="7" spans="1:23" ht="21.6" customHeight="1" x14ac:dyDescent="0.2">
      <c r="A7" s="36"/>
      <c r="B7" s="36"/>
      <c r="C7" s="38" t="s">
        <v>6</v>
      </c>
      <c r="D7" s="39"/>
      <c r="E7" s="39"/>
      <c r="F7" s="40"/>
      <c r="G7" s="38" t="s">
        <v>7</v>
      </c>
      <c r="H7" s="39"/>
      <c r="I7" s="39"/>
      <c r="J7" s="40"/>
      <c r="K7" s="38" t="s">
        <v>8</v>
      </c>
      <c r="L7" s="39"/>
      <c r="M7" s="39"/>
      <c r="N7" s="40"/>
      <c r="O7" s="38" t="s">
        <v>9</v>
      </c>
      <c r="P7" s="39"/>
      <c r="Q7" s="39"/>
      <c r="R7" s="40"/>
      <c r="S7" s="23"/>
      <c r="T7" s="24"/>
      <c r="U7" s="26"/>
      <c r="V7" s="26"/>
      <c r="W7" s="26"/>
    </row>
    <row r="8" spans="1:23" ht="25.5" x14ac:dyDescent="0.2">
      <c r="A8" s="37"/>
      <c r="B8" s="37"/>
      <c r="C8" s="3" t="s">
        <v>3</v>
      </c>
      <c r="D8" s="3" t="s">
        <v>4</v>
      </c>
      <c r="E8" s="3" t="s">
        <v>5</v>
      </c>
      <c r="F8" s="3" t="s">
        <v>4</v>
      </c>
      <c r="G8" s="3" t="s">
        <v>3</v>
      </c>
      <c r="H8" s="3" t="s">
        <v>4</v>
      </c>
      <c r="I8" s="3" t="s">
        <v>5</v>
      </c>
      <c r="J8" s="3" t="s">
        <v>4</v>
      </c>
      <c r="K8" s="3" t="s">
        <v>3</v>
      </c>
      <c r="L8" s="3" t="s">
        <v>4</v>
      </c>
      <c r="M8" s="3" t="s">
        <v>5</v>
      </c>
      <c r="N8" s="3" t="s">
        <v>4</v>
      </c>
      <c r="O8" s="3" t="s">
        <v>3</v>
      </c>
      <c r="P8" s="3" t="s">
        <v>4</v>
      </c>
      <c r="Q8" s="3" t="s">
        <v>5</v>
      </c>
      <c r="R8" s="3" t="s">
        <v>4</v>
      </c>
      <c r="S8" s="11" t="s">
        <v>10</v>
      </c>
      <c r="T8" s="11" t="s">
        <v>11</v>
      </c>
      <c r="U8" s="27"/>
      <c r="V8" s="27"/>
      <c r="W8" s="27"/>
    </row>
    <row r="9" spans="1:23" s="2" customFormat="1" ht="30.95" customHeight="1" x14ac:dyDescent="0.2">
      <c r="A9" s="4">
        <v>1</v>
      </c>
      <c r="B9" s="5" t="s">
        <v>20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</v>
      </c>
      <c r="J9" s="6">
        <v>8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>Q9*$R$4</f>
        <v>0</v>
      </c>
      <c r="S9" s="12">
        <f>SUM(C9,G9,K9,O9)</f>
        <v>0</v>
      </c>
      <c r="T9" s="12">
        <f t="shared" ref="T9:T12" si="0">SUM(E9,I9,M9,Q9)</f>
        <v>1</v>
      </c>
      <c r="U9" s="12">
        <f>SUM(S9:T9)</f>
        <v>1</v>
      </c>
      <c r="V9" s="13">
        <v>0.18</v>
      </c>
      <c r="W9" s="12">
        <v>8</v>
      </c>
    </row>
    <row r="10" spans="1:23" s="2" customFormat="1" ht="30.95" customHeight="1" x14ac:dyDescent="0.2">
      <c r="A10" s="4">
        <v>2</v>
      </c>
      <c r="B10" s="5" t="s">
        <v>22</v>
      </c>
      <c r="C10" s="6">
        <v>0</v>
      </c>
      <c r="D10" s="6">
        <v>0</v>
      </c>
      <c r="E10" s="6">
        <v>1</v>
      </c>
      <c r="F10" s="6">
        <v>6</v>
      </c>
      <c r="G10" s="6">
        <v>0</v>
      </c>
      <c r="H10" s="6">
        <v>0</v>
      </c>
      <c r="I10" s="6">
        <v>0</v>
      </c>
      <c r="J10" s="6">
        <f t="shared" ref="J10" si="1">I10*$J$4</f>
        <v>0</v>
      </c>
      <c r="K10" s="6">
        <v>0</v>
      </c>
      <c r="L10" s="6">
        <v>0</v>
      </c>
      <c r="M10" s="6">
        <v>0</v>
      </c>
      <c r="N10" s="6">
        <f t="shared" ref="N10:N11" si="2">M10*$N$4</f>
        <v>0</v>
      </c>
      <c r="O10" s="6">
        <v>0</v>
      </c>
      <c r="P10" s="6">
        <f t="shared" ref="P10:P12" si="3">O10*$P$4</f>
        <v>0</v>
      </c>
      <c r="Q10" s="6">
        <v>0</v>
      </c>
      <c r="R10" s="6">
        <f t="shared" ref="R10:R11" si="4">Q10*$R$4</f>
        <v>0</v>
      </c>
      <c r="S10" s="12">
        <f t="shared" ref="S10:S15" si="5">SUM(C10,G10,K10,O10)</f>
        <v>0</v>
      </c>
      <c r="T10" s="12">
        <f t="shared" si="0"/>
        <v>1</v>
      </c>
      <c r="U10" s="12">
        <f t="shared" ref="U10:U15" si="6">SUM(S10:T10)</f>
        <v>1</v>
      </c>
      <c r="V10" s="13">
        <v>0.13</v>
      </c>
      <c r="W10" s="12">
        <v>6</v>
      </c>
    </row>
    <row r="11" spans="1:23" s="2" customFormat="1" ht="30.95" customHeight="1" x14ac:dyDescent="0.2">
      <c r="A11" s="4">
        <v>3</v>
      </c>
      <c r="B11" s="5" t="s">
        <v>23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1</v>
      </c>
      <c r="J11" s="6">
        <v>8</v>
      </c>
      <c r="K11" s="6">
        <v>0</v>
      </c>
      <c r="L11" s="6">
        <v>0</v>
      </c>
      <c r="M11" s="6">
        <v>0</v>
      </c>
      <c r="N11" s="6">
        <f t="shared" si="2"/>
        <v>0</v>
      </c>
      <c r="O11" s="6">
        <v>0</v>
      </c>
      <c r="P11" s="6">
        <f t="shared" si="3"/>
        <v>0</v>
      </c>
      <c r="Q11" s="6">
        <v>0</v>
      </c>
      <c r="R11" s="6">
        <f t="shared" si="4"/>
        <v>0</v>
      </c>
      <c r="S11" s="12">
        <f t="shared" si="5"/>
        <v>0</v>
      </c>
      <c r="T11" s="12">
        <f t="shared" si="0"/>
        <v>1</v>
      </c>
      <c r="U11" s="12">
        <f t="shared" si="6"/>
        <v>1</v>
      </c>
      <c r="V11" s="13">
        <v>0.18</v>
      </c>
      <c r="W11" s="12">
        <v>8</v>
      </c>
    </row>
    <row r="12" spans="1:23" s="2" customFormat="1" ht="30.95" customHeight="1" x14ac:dyDescent="0.2">
      <c r="A12" s="4">
        <v>4</v>
      </c>
      <c r="B12" s="7" t="s">
        <v>24</v>
      </c>
      <c r="C12" s="6">
        <v>0</v>
      </c>
      <c r="D12" s="6">
        <v>0</v>
      </c>
      <c r="E12" s="6">
        <v>1</v>
      </c>
      <c r="F12" s="6">
        <v>6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 t="shared" si="3"/>
        <v>0</v>
      </c>
      <c r="Q12" s="6">
        <v>0</v>
      </c>
      <c r="R12" s="6">
        <v>0</v>
      </c>
      <c r="S12" s="12">
        <f t="shared" si="5"/>
        <v>0</v>
      </c>
      <c r="T12" s="12">
        <v>1</v>
      </c>
      <c r="U12" s="12">
        <f t="shared" si="6"/>
        <v>1</v>
      </c>
      <c r="V12" s="13">
        <v>0.13</v>
      </c>
      <c r="W12" s="12">
        <v>6</v>
      </c>
    </row>
    <row r="13" spans="1:23" s="2" customFormat="1" ht="30.95" customHeight="1" x14ac:dyDescent="0.2">
      <c r="A13" s="4">
        <v>5</v>
      </c>
      <c r="B13" s="7" t="s">
        <v>25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8</v>
      </c>
      <c r="O13" s="6">
        <v>0</v>
      </c>
      <c r="P13" s="6">
        <v>0</v>
      </c>
      <c r="Q13" s="6">
        <v>0</v>
      </c>
      <c r="R13" s="6">
        <v>0</v>
      </c>
      <c r="S13" s="12">
        <f t="shared" si="5"/>
        <v>0</v>
      </c>
      <c r="T13" s="12">
        <v>1</v>
      </c>
      <c r="U13" s="12">
        <v>1</v>
      </c>
      <c r="V13" s="13">
        <v>0.18</v>
      </c>
      <c r="W13" s="12">
        <v>8</v>
      </c>
    </row>
    <row r="14" spans="1:23" s="2" customFormat="1" ht="30.95" customHeight="1" x14ac:dyDescent="0.2">
      <c r="A14" s="41">
        <v>6</v>
      </c>
      <c r="B14" s="43" t="s">
        <v>26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1</v>
      </c>
      <c r="R14" s="45">
        <v>9</v>
      </c>
      <c r="S14" s="47">
        <f>SUM(C14,G14,K14,O14)</f>
        <v>0</v>
      </c>
      <c r="T14" s="47">
        <v>1</v>
      </c>
      <c r="U14" s="47">
        <v>1</v>
      </c>
      <c r="V14" s="49">
        <v>0.2</v>
      </c>
      <c r="W14" s="47">
        <v>9</v>
      </c>
    </row>
    <row r="15" spans="1:23" s="2" customFormat="1" ht="30.95" customHeight="1" x14ac:dyDescent="0.2">
      <c r="A15" s="42"/>
      <c r="B15" s="44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8"/>
      <c r="T15" s="48"/>
      <c r="U15" s="48"/>
      <c r="V15" s="50"/>
      <c r="W15" s="48"/>
    </row>
    <row r="16" spans="1:23" s="2" customFormat="1" ht="30.95" customHeight="1" x14ac:dyDescent="0.2">
      <c r="A16" s="8"/>
      <c r="B16" s="9" t="s">
        <v>17</v>
      </c>
      <c r="C16" s="12">
        <v>0</v>
      </c>
      <c r="D16" s="12">
        <v>0</v>
      </c>
      <c r="E16" s="12">
        <v>2</v>
      </c>
      <c r="F16" s="12">
        <v>12</v>
      </c>
      <c r="G16" s="12">
        <v>0</v>
      </c>
      <c r="H16" s="12">
        <v>0</v>
      </c>
      <c r="I16" s="12">
        <f>SUM(I9:I14)</f>
        <v>2</v>
      </c>
      <c r="J16" s="12">
        <v>16</v>
      </c>
      <c r="K16" s="12">
        <v>0</v>
      </c>
      <c r="L16" s="12">
        <v>0</v>
      </c>
      <c r="M16" s="12">
        <v>1</v>
      </c>
      <c r="N16" s="12">
        <v>8</v>
      </c>
      <c r="O16" s="12">
        <v>0</v>
      </c>
      <c r="P16" s="12">
        <v>0</v>
      </c>
      <c r="Q16" s="12">
        <v>1</v>
      </c>
      <c r="R16" s="12">
        <v>9</v>
      </c>
      <c r="S16" s="14">
        <f>SUM(S9:S14)</f>
        <v>0</v>
      </c>
      <c r="T16" s="14">
        <v>6</v>
      </c>
      <c r="U16" s="14">
        <v>6</v>
      </c>
      <c r="V16" s="15">
        <v>1</v>
      </c>
      <c r="W16" s="16">
        <v>45</v>
      </c>
    </row>
    <row r="17" spans="1:23" s="2" customFormat="1" ht="30.95" customHeight="1" x14ac:dyDescent="0.2">
      <c r="A17" s="10"/>
      <c r="B17" s="9" t="s">
        <v>14</v>
      </c>
      <c r="C17" s="28">
        <v>2</v>
      </c>
      <c r="D17" s="29"/>
      <c r="E17" s="29"/>
      <c r="F17" s="30"/>
      <c r="G17" s="28">
        <v>2</v>
      </c>
      <c r="H17" s="29"/>
      <c r="I17" s="29"/>
      <c r="J17" s="30"/>
      <c r="K17" s="28">
        <v>1</v>
      </c>
      <c r="L17" s="29"/>
      <c r="M17" s="29"/>
      <c r="N17" s="30"/>
      <c r="O17" s="28">
        <v>1</v>
      </c>
      <c r="P17" s="29"/>
      <c r="Q17" s="29"/>
      <c r="R17" s="30"/>
      <c r="S17" s="14"/>
      <c r="T17" s="14"/>
      <c r="U17" s="14">
        <v>6</v>
      </c>
      <c r="V17" s="14"/>
      <c r="W17" s="14"/>
    </row>
    <row r="18" spans="1:23" s="2" customFormat="1" ht="30.95" customHeight="1" x14ac:dyDescent="0.2">
      <c r="A18" s="10"/>
      <c r="B18" s="9" t="s">
        <v>15</v>
      </c>
      <c r="C18" s="31">
        <v>0.33</v>
      </c>
      <c r="D18" s="32"/>
      <c r="E18" s="32"/>
      <c r="F18" s="33"/>
      <c r="G18" s="31">
        <v>0.33</v>
      </c>
      <c r="H18" s="32"/>
      <c r="I18" s="32"/>
      <c r="J18" s="33"/>
      <c r="K18" s="31">
        <v>0.17</v>
      </c>
      <c r="L18" s="32"/>
      <c r="M18" s="32"/>
      <c r="N18" s="33"/>
      <c r="O18" s="31">
        <v>0.17</v>
      </c>
      <c r="P18" s="32"/>
      <c r="Q18" s="32"/>
      <c r="R18" s="33"/>
      <c r="S18" s="14"/>
      <c r="T18" s="14"/>
      <c r="U18" s="14"/>
      <c r="V18" s="17">
        <f>SUM(C18:R18)</f>
        <v>1</v>
      </c>
      <c r="W18" s="14"/>
    </row>
    <row r="19" spans="1:23" s="2" customFormat="1" ht="30.95" customHeight="1" x14ac:dyDescent="0.2">
      <c r="A19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2" customFormat="1" ht="30.95" customHeight="1" x14ac:dyDescent="0.2">
      <c r="A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s="2" customFormat="1" ht="30.9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2" customFormat="1" ht="30.9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2" customFormat="1" ht="30.9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2" customFormat="1" ht="30.9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2" customFormat="1" ht="30.9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</sheetData>
  <mergeCells count="45">
    <mergeCell ref="V14:V15"/>
    <mergeCell ref="W14:W15"/>
    <mergeCell ref="Q14:Q15"/>
    <mergeCell ref="R14:R15"/>
    <mergeCell ref="S14:S15"/>
    <mergeCell ref="T14:T15"/>
    <mergeCell ref="U14:U15"/>
    <mergeCell ref="L14:L15"/>
    <mergeCell ref="M14:M15"/>
    <mergeCell ref="N14:N15"/>
    <mergeCell ref="O14:O15"/>
    <mergeCell ref="P14:P15"/>
    <mergeCell ref="G14:G15"/>
    <mergeCell ref="H14:H15"/>
    <mergeCell ref="I14:I15"/>
    <mergeCell ref="J14:J15"/>
    <mergeCell ref="K14:K15"/>
    <mergeCell ref="A14:A15"/>
    <mergeCell ref="B14:B15"/>
    <mergeCell ref="C14:C15"/>
    <mergeCell ref="A1:W1"/>
    <mergeCell ref="A2:W2"/>
    <mergeCell ref="A6:A8"/>
    <mergeCell ref="B6:B8"/>
    <mergeCell ref="C7:F7"/>
    <mergeCell ref="G7:J7"/>
    <mergeCell ref="K7:N7"/>
    <mergeCell ref="O7:R7"/>
    <mergeCell ref="C6:R6"/>
    <mergeCell ref="B19:W20"/>
    <mergeCell ref="S6:T7"/>
    <mergeCell ref="U6:U8"/>
    <mergeCell ref="V6:V8"/>
    <mergeCell ref="W6:W8"/>
    <mergeCell ref="C17:F17"/>
    <mergeCell ref="G17:J17"/>
    <mergeCell ref="K17:N17"/>
    <mergeCell ref="O17:R17"/>
    <mergeCell ref="C18:F18"/>
    <mergeCell ref="G18:J18"/>
    <mergeCell ref="K18:N18"/>
    <mergeCell ref="O18:R18"/>
    <mergeCell ref="D14:D15"/>
    <mergeCell ref="E14:E15"/>
    <mergeCell ref="F14:F15"/>
  </mergeCells>
  <pageMargins left="0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</dc:creator>
  <cp:lastModifiedBy>Admin</cp:lastModifiedBy>
  <cp:lastPrinted>2020-10-11T04:13:30Z</cp:lastPrinted>
  <dcterms:created xsi:type="dcterms:W3CDTF">2020-10-11T03:21:21Z</dcterms:created>
  <dcterms:modified xsi:type="dcterms:W3CDTF">2023-12-01T14:57:53Z</dcterms:modified>
</cp:coreProperties>
</file>